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3515" windowHeight="8985" tabRatio="838"/>
  </bookViews>
  <sheets>
    <sheet name="worksheet1" sheetId="2" r:id="rId1"/>
  </sheets>
  <calcPr calcId="145621"/>
</workbook>
</file>

<file path=xl/calcChain.xml><?xml version="1.0" encoding="utf-8"?>
<calcChain xmlns="http://schemas.openxmlformats.org/spreadsheetml/2006/main">
  <c r="L25" i="2" l="1"/>
  <c r="M25" i="2"/>
  <c r="L18" i="2"/>
  <c r="L22" i="2"/>
  <c r="L28" i="2"/>
  <c r="L20" i="2"/>
  <c r="D28" i="2"/>
  <c r="M20" i="2"/>
  <c r="M18" i="2"/>
  <c r="M22" i="2"/>
  <c r="M28" i="2"/>
</calcChain>
</file>

<file path=xl/sharedStrings.xml><?xml version="1.0" encoding="utf-8"?>
<sst xmlns="http://schemas.openxmlformats.org/spreadsheetml/2006/main" count="54" uniqueCount="46">
  <si>
    <t xml:space="preserve"> </t>
  </si>
  <si>
    <t>All Other Expenses</t>
  </si>
  <si>
    <t>Alterations and Renovations</t>
  </si>
  <si>
    <t>ANNUAL</t>
  </si>
  <si>
    <t>BUDGET CATEGORIES</t>
  </si>
  <si>
    <t>Consultant Services</t>
  </si>
  <si>
    <t>CONTRACT NUMBER:</t>
  </si>
  <si>
    <t>Equipment</t>
  </si>
  <si>
    <t>Fringe Benefits</t>
  </si>
  <si>
    <t>Maximum State Reimbursement</t>
  </si>
  <si>
    <t>MILESTONE</t>
  </si>
  <si>
    <t>OPERATING BUDGET</t>
  </si>
  <si>
    <t>Personal Services</t>
  </si>
  <si>
    <t>REIMBURSEMENT</t>
  </si>
  <si>
    <t>Reimbursement Rate</t>
  </si>
  <si>
    <t>Rental of Facilities</t>
  </si>
  <si>
    <t>STATE</t>
  </si>
  <si>
    <t>Supplies</t>
  </si>
  <si>
    <t>TARGET</t>
  </si>
  <si>
    <t>Total</t>
  </si>
  <si>
    <t>Total Operating Budget</t>
  </si>
  <si>
    <t>Travel and Subsistence</t>
  </si>
  <si>
    <t>PERFORMANCE</t>
  </si>
  <si>
    <t xml:space="preserve">BUDGET TERM:           </t>
  </si>
  <si>
    <t>RATE</t>
  </si>
  <si>
    <t>TOTAL</t>
  </si>
  <si>
    <t>07/01/15 - 06/30/16</t>
  </si>
  <si>
    <t>CONTRACTOR:  INSERT NAME OF GRANTEE</t>
  </si>
  <si>
    <t>PROGRAM:  INSERT NAME OF IMPLEMENTING AGENCY</t>
  </si>
  <si>
    <t>INSERT NAME OF COUNTY</t>
  </si>
  <si>
    <t>to be assigned</t>
  </si>
  <si>
    <t>Intake/Assessment</t>
  </si>
  <si>
    <t>45 Day Retention</t>
  </si>
  <si>
    <t>COLUMN A</t>
  </si>
  <si>
    <t>COLUMN B</t>
  </si>
  <si>
    <t>COLUMN C</t>
  </si>
  <si>
    <t>COLUMN D</t>
  </si>
  <si>
    <t>COLUMN E</t>
  </si>
  <si>
    <t>COLUMN F</t>
  </si>
  <si>
    <t>ATTACHMENT 2</t>
  </si>
  <si>
    <t xml:space="preserve">           APPENDIX B-1       PROGRAM PERFORMANCE MILESTONES AND COSTS</t>
  </si>
  <si>
    <t>employment readiness program</t>
  </si>
  <si>
    <t>Individuals Complete an approved CBI and/or</t>
  </si>
  <si>
    <t>CBI and/or employment readiness program</t>
  </si>
  <si>
    <t>Enroll/Engage individuals into an approved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</si>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</sst>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0000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4" fontId="11" fillId="0" borderId="0"/>
    <xf numFmtId="3" fontId="11" fillId="0" borderId="0"/>
    <xf numFmtId="44" fontId="11" fillId="0" borderId="0"/>
    <xf numFmtId="42" fontId="11" fillId="0" borderId="0"/>
  </cellStyleXfs>
  <cellXfs count="93">
    <xf numFmtId="0" fontId="0" fillId="0" borderId="0" xfId="0"/>
    <xf numFmtId="3" fontId="11" fillId="0" borderId="0" xfId="1" applyNumberFormat="1" applyAlignment="1">
      <alignment horizontal="left"/>
    </xf>
    <xf numFmtId="0" fontId="2" fillId="0" borderId="0" xfId="2" applyNumberFormat="1" applyFont="1"/>
    <xf numFmtId="0" fontId="3" fillId="0" borderId="0" xfId="2" applyNumberFormat="1" applyFont="1"/>
    <xf numFmtId="0" fontId="3" fillId="0" borderId="0" xfId="2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11" fillId="0" borderId="0" xfId="2" applyNumberFormat="1" applyAlignment="1">
      <alignment horizontal="center"/>
    </xf>
    <xf numFmtId="0" fontId="2" fillId="0" borderId="1" xfId="2" applyNumberFormat="1" applyFont="1" applyBorder="1"/>
    <xf numFmtId="0" fontId="11" fillId="0" borderId="0" xfId="2" applyNumberFormat="1"/>
    <xf numFmtId="0" fontId="2" fillId="0" borderId="0" xfId="2" applyNumberFormat="1" applyFont="1" applyAlignment="1">
      <alignment horizontal="right"/>
    </xf>
    <xf numFmtId="0" fontId="2" fillId="0" borderId="2" xfId="2" applyNumberFormat="1" applyFont="1" applyBorder="1" applyAlignment="1">
      <alignment horizontal="right"/>
    </xf>
    <xf numFmtId="14" fontId="11" fillId="0" borderId="0" xfId="2" applyNumberFormat="1" applyAlignment="1">
      <alignment horizontal="left"/>
    </xf>
    <xf numFmtId="0" fontId="0" fillId="0" borderId="0" xfId="0" applyBorder="1"/>
    <xf numFmtId="0" fontId="5" fillId="0" borderId="3" xfId="2" applyNumberFormat="1" applyFont="1" applyBorder="1"/>
    <xf numFmtId="0" fontId="11" fillId="0" borderId="0" xfId="2" applyNumberFormat="1" applyFill="1"/>
    <xf numFmtId="3" fontId="11" fillId="0" borderId="0" xfId="1" applyNumberFormat="1" applyBorder="1" applyAlignment="1">
      <alignment horizontal="left"/>
    </xf>
    <xf numFmtId="3" fontId="0" fillId="0" borderId="0" xfId="0" applyNumberFormat="1" applyBorder="1"/>
    <xf numFmtId="0" fontId="6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0" xfId="1" applyNumberFormat="1" applyFont="1" applyAlignment="1">
      <alignment horizontal="left"/>
    </xf>
    <xf numFmtId="0" fontId="11" fillId="0" borderId="0" xfId="2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2" applyNumberFormat="1" applyFont="1" applyBorder="1"/>
    <xf numFmtId="0" fontId="0" fillId="0" borderId="7" xfId="0" applyBorder="1"/>
    <xf numFmtId="3" fontId="11" fillId="0" borderId="6" xfId="1" applyNumberFormat="1" applyBorder="1" applyAlignment="1">
      <alignment horizontal="left"/>
    </xf>
    <xf numFmtId="3" fontId="11" fillId="0" borderId="7" xfId="1" applyNumberFormat="1" applyBorder="1" applyAlignment="1">
      <alignment horizontal="left"/>
    </xf>
    <xf numFmtId="3" fontId="11" fillId="0" borderId="8" xfId="1" applyNumberFormat="1" applyBorder="1" applyAlignment="1">
      <alignment horizontal="right"/>
    </xf>
    <xf numFmtId="3" fontId="11" fillId="0" borderId="0" xfId="1" applyNumberFormat="1" applyBorder="1" applyAlignment="1">
      <alignment horizontal="right"/>
    </xf>
    <xf numFmtId="42" fontId="11" fillId="0" borderId="9" xfId="1" applyNumberFormat="1" applyBorder="1" applyAlignment="1">
      <alignment horizontal="right"/>
    </xf>
    <xf numFmtId="3" fontId="8" fillId="0" borderId="8" xfId="1" applyNumberFormat="1" applyFont="1" applyBorder="1" applyAlignment="1">
      <alignment horizontal="right"/>
    </xf>
    <xf numFmtId="9" fontId="11" fillId="0" borderId="8" xfId="1" applyNumberFormat="1" applyBorder="1" applyAlignment="1">
      <alignment horizontal="right"/>
    </xf>
    <xf numFmtId="0" fontId="8" fillId="0" borderId="0" xfId="0" applyFont="1" applyBorder="1"/>
    <xf numFmtId="0" fontId="2" fillId="0" borderId="10" xfId="2" applyNumberFormat="1" applyFont="1" applyBorder="1" applyAlignment="1">
      <alignment horizontal="center"/>
    </xf>
    <xf numFmtId="0" fontId="11" fillId="2" borderId="11" xfId="2" applyNumberFormat="1" applyFill="1" applyBorder="1"/>
    <xf numFmtId="0" fontId="11" fillId="2" borderId="12" xfId="2" applyNumberFormat="1" applyFill="1" applyBorder="1"/>
    <xf numFmtId="0" fontId="11" fillId="2" borderId="13" xfId="2" applyNumberFormat="1" applyFill="1" applyBorder="1"/>
    <xf numFmtId="0" fontId="2" fillId="0" borderId="0" xfId="2" applyNumberFormat="1" applyFont="1" applyAlignment="1">
      <alignment horizontal="left"/>
    </xf>
    <xf numFmtId="0" fontId="9" fillId="0" borderId="14" xfId="2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2" applyNumberFormat="1" applyFont="1" applyBorder="1" applyAlignment="1">
      <alignment horizontal="center"/>
    </xf>
    <xf numFmtId="0" fontId="10" fillId="0" borderId="6" xfId="0" applyFont="1" applyBorder="1"/>
    <xf numFmtId="0" fontId="9" fillId="0" borderId="6" xfId="2" applyNumberFormat="1" applyFont="1" applyBorder="1" applyAlignment="1">
      <alignment horizontal="center"/>
    </xf>
    <xf numFmtId="0" fontId="10" fillId="0" borderId="0" xfId="0" applyFont="1" applyBorder="1"/>
    <xf numFmtId="0" fontId="9" fillId="0" borderId="15" xfId="2" applyNumberFormat="1" applyFont="1" applyBorder="1" applyAlignment="1">
      <alignment horizontal="center"/>
    </xf>
    <xf numFmtId="0" fontId="10" fillId="0" borderId="7" xfId="0" applyFont="1" applyBorder="1"/>
    <xf numFmtId="0" fontId="9" fillId="0" borderId="16" xfId="2" applyNumberFormat="1" applyFont="1" applyBorder="1" applyAlignment="1">
      <alignment horizontal="center"/>
    </xf>
    <xf numFmtId="4" fontId="0" fillId="0" borderId="0" xfId="0" applyNumberFormat="1"/>
    <xf numFmtId="4" fontId="11" fillId="0" borderId="0" xfId="1"/>
    <xf numFmtId="44" fontId="11" fillId="0" borderId="0" xfId="2" applyNumberFormat="1" applyAlignment="1">
      <alignment horizontal="center"/>
    </xf>
    <xf numFmtId="4" fontId="5" fillId="0" borderId="0" xfId="1" applyFont="1"/>
    <xf numFmtId="0" fontId="4" fillId="0" borderId="0" xfId="2" applyNumberFormat="1" applyFont="1" applyFill="1" applyBorder="1"/>
    <xf numFmtId="44" fontId="0" fillId="0" borderId="0" xfId="0" applyNumberFormat="1"/>
    <xf numFmtId="0" fontId="6" fillId="0" borderId="0" xfId="0" applyFont="1" applyAlignment="1">
      <alignment horizontal="center"/>
    </xf>
    <xf numFmtId="8" fontId="11" fillId="0" borderId="8" xfId="1" applyNumberFormat="1" applyBorder="1" applyAlignment="1"/>
    <xf numFmtId="3" fontId="5" fillId="0" borderId="8" xfId="1" applyNumberFormat="1" applyFont="1" applyBorder="1" applyAlignment="1">
      <alignment horizontal="right"/>
    </xf>
    <xf numFmtId="14" fontId="4" fillId="0" borderId="0" xfId="0" applyNumberFormat="1" applyFont="1"/>
    <xf numFmtId="0" fontId="9" fillId="0" borderId="17" xfId="0" applyFont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41" fontId="5" fillId="0" borderId="1" xfId="3" applyNumberFormat="1" applyFont="1" applyBorder="1"/>
    <xf numFmtId="0" fontId="13" fillId="0" borderId="0" xfId="0" applyFont="1"/>
    <xf numFmtId="0" fontId="2" fillId="0" borderId="0" xfId="0" applyFont="1"/>
    <xf numFmtId="9" fontId="0" fillId="0" borderId="0" xfId="0" applyNumberFormat="1"/>
    <xf numFmtId="0" fontId="11" fillId="2" borderId="14" xfId="2" applyNumberFormat="1" applyFill="1" applyBorder="1"/>
    <xf numFmtId="0" fontId="5" fillId="0" borderId="18" xfId="2" applyNumberFormat="1" applyFont="1" applyBorder="1"/>
    <xf numFmtId="0" fontId="14" fillId="0" borderId="0" xfId="2" applyNumberFormat="1" applyFont="1"/>
    <xf numFmtId="0" fontId="15" fillId="0" borderId="0" xfId="0" applyFont="1"/>
    <xf numFmtId="3" fontId="14" fillId="0" borderId="0" xfId="1" applyNumberFormat="1" applyFont="1" applyAlignment="1">
      <alignment horizontal="left"/>
    </xf>
    <xf numFmtId="4" fontId="11" fillId="0" borderId="0" xfId="1" applyNumberFormat="1" applyBorder="1"/>
    <xf numFmtId="0" fontId="5" fillId="0" borderId="0" xfId="2" applyNumberFormat="1" applyFont="1" applyBorder="1" applyAlignment="1">
      <alignment horizontal="center"/>
    </xf>
    <xf numFmtId="41" fontId="5" fillId="0" borderId="0" xfId="3" applyNumberFormat="1" applyFont="1" applyBorder="1"/>
    <xf numFmtId="44" fontId="11" fillId="0" borderId="0" xfId="1" applyNumberFormat="1" applyBorder="1" applyAlignment="1">
      <alignment horizontal="center"/>
    </xf>
    <xf numFmtId="0" fontId="5" fillId="0" borderId="0" xfId="0" applyFont="1"/>
    <xf numFmtId="3" fontId="2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9" xfId="2" applyNumberFormat="1" applyFont="1" applyFill="1" applyBorder="1"/>
    <xf numFmtId="0" fontId="5" fillId="0" borderId="20" xfId="2" applyNumberFormat="1" applyFont="1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right"/>
    </xf>
    <xf numFmtId="42" fontId="0" fillId="0" borderId="21" xfId="0" applyNumberFormat="1" applyBorder="1"/>
    <xf numFmtId="0" fontId="5" fillId="0" borderId="0" xfId="2" applyNumberFormat="1" applyFont="1"/>
    <xf numFmtId="4" fontId="5" fillId="0" borderId="1" xfId="1" applyNumberFormat="1" applyFont="1" applyBorder="1"/>
    <xf numFmtId="4" fontId="5" fillId="0" borderId="0" xfId="0" applyNumberFormat="1" applyFont="1"/>
    <xf numFmtId="0" fontId="16" fillId="0" borderId="0" xfId="0" applyFont="1" applyBorder="1" applyAlignment="1">
      <alignment horizontal="center"/>
    </xf>
    <xf numFmtId="0" fontId="15" fillId="0" borderId="0" xfId="2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">
    <cellStyle name="Comma" xfId="1" builtinId="3"/>
    <cellStyle name="Comma0" xfId="2"/>
    <cellStyle name="Currency" xfId="3" builtinId="4"/>
    <cellStyle name="Currency0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2:N38"/>
  <sheetViews>
    <sheetView tabSelected="1" topLeftCell="B1" zoomScaleNormal="100" workbookViewId="0">
      <selection activeCell="B1" sqref="B1"/>
    </sheetView>
  </sheetViews>
  <sheetFormatPr defaultRowHeight="12.75" x14ac:dyDescent="0.2"/>
  <cols>
    <col min="1" max="1" width="20.42578125" customWidth="1"/>
    <col min="2" max="2" width="30.85546875" customWidth="1"/>
    <col min="3" max="3" width="1.5703125" customWidth="1"/>
    <col min="4" max="4" width="19.28515625" style="1" customWidth="1"/>
    <col min="5" max="5" width="2" customWidth="1"/>
    <col min="6" max="6" width="37.5703125" customWidth="1"/>
    <col min="7" max="7" width="1.85546875" customWidth="1"/>
    <col min="8" max="8" width="16.140625" customWidth="1"/>
    <col min="9" max="9" width="0.7109375" customWidth="1"/>
    <col min="10" max="10" width="16" customWidth="1"/>
    <col min="11" max="11" width="0.7109375" customWidth="1"/>
    <col min="12" max="12" width="16.5703125" customWidth="1"/>
  </cols>
  <sheetData>
    <row r="2" spans="1:14" ht="18" x14ac:dyDescent="0.25">
      <c r="D2" s="76"/>
      <c r="F2" s="56" t="s">
        <v>39</v>
      </c>
    </row>
    <row r="4" spans="1:14" ht="18" x14ac:dyDescent="0.25">
      <c r="B4" s="91" t="s">
        <v>40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4" ht="18" x14ac:dyDescent="0.25">
      <c r="B5" s="17"/>
      <c r="C5" s="18"/>
      <c r="D5" s="18"/>
      <c r="E5" s="18"/>
      <c r="F5" s="87" t="s">
        <v>45</v>
      </c>
      <c r="G5" s="18"/>
      <c r="H5" s="18"/>
      <c r="I5" s="18"/>
      <c r="J5" s="18"/>
      <c r="K5" s="18"/>
      <c r="L5" s="18"/>
    </row>
    <row r="6" spans="1:14" ht="18" x14ac:dyDescent="0.25">
      <c r="B6" s="17"/>
      <c r="C6" s="18"/>
      <c r="E6" s="18"/>
      <c r="F6" s="18" t="s">
        <v>29</v>
      </c>
      <c r="G6" s="18"/>
      <c r="H6" s="18"/>
      <c r="I6" s="18"/>
      <c r="J6" s="18"/>
      <c r="K6" s="18"/>
      <c r="L6" s="18"/>
    </row>
    <row r="8" spans="1:14" x14ac:dyDescent="0.2">
      <c r="B8" s="68" t="s">
        <v>27</v>
      </c>
      <c r="C8" s="69"/>
      <c r="D8" s="70"/>
      <c r="H8" s="2" t="s">
        <v>6</v>
      </c>
      <c r="L8" s="63" t="s">
        <v>30</v>
      </c>
    </row>
    <row r="9" spans="1:14" x14ac:dyDescent="0.2">
      <c r="F9" s="69" t="s">
        <v>45</v>
      </c>
    </row>
    <row r="10" spans="1:14" x14ac:dyDescent="0.2">
      <c r="B10" s="68" t="s">
        <v>28</v>
      </c>
      <c r="D10" s="19"/>
      <c r="H10" s="38" t="s">
        <v>23</v>
      </c>
      <c r="L10" s="64" t="s">
        <v>26</v>
      </c>
      <c r="N10" s="59"/>
    </row>
    <row r="12" spans="1:14" x14ac:dyDescent="0.2">
      <c r="B12" s="4" t="s">
        <v>33</v>
      </c>
      <c r="C12" s="4"/>
      <c r="D12" s="5" t="s">
        <v>34</v>
      </c>
      <c r="E12" s="14"/>
      <c r="F12" s="4" t="s">
        <v>35</v>
      </c>
      <c r="H12" s="3" t="s">
        <v>36</v>
      </c>
      <c r="I12" s="75"/>
      <c r="J12" s="4" t="s">
        <v>37</v>
      </c>
      <c r="L12" s="4" t="s">
        <v>38</v>
      </c>
    </row>
    <row r="13" spans="1:14" ht="13.5" thickBot="1" x14ac:dyDescent="0.25">
      <c r="B13" s="12"/>
      <c r="C13" s="12"/>
      <c r="D13" s="15"/>
      <c r="E13" s="20"/>
      <c r="F13" s="12"/>
      <c r="G13" s="12"/>
      <c r="H13" s="12"/>
      <c r="I13" s="12"/>
      <c r="J13" s="12"/>
      <c r="K13" s="12"/>
      <c r="L13" s="12"/>
    </row>
    <row r="14" spans="1:14" x14ac:dyDescent="0.2">
      <c r="A14" s="12"/>
      <c r="B14" s="21"/>
      <c r="C14" s="23"/>
      <c r="D14" s="26"/>
      <c r="E14" s="35"/>
      <c r="F14" s="23"/>
      <c r="G14" s="23"/>
      <c r="H14" s="45" t="s">
        <v>3</v>
      </c>
      <c r="I14" s="44"/>
      <c r="J14" s="45" t="s">
        <v>16</v>
      </c>
      <c r="K14" s="44"/>
      <c r="L14" s="60" t="s">
        <v>25</v>
      </c>
      <c r="M14" s="12"/>
    </row>
    <row r="15" spans="1:14" x14ac:dyDescent="0.2">
      <c r="A15" s="12"/>
      <c r="B15" s="39" t="s">
        <v>4</v>
      </c>
      <c r="C15" s="24"/>
      <c r="D15" s="40" t="s">
        <v>11</v>
      </c>
      <c r="E15" s="36"/>
      <c r="F15" s="41" t="s">
        <v>22</v>
      </c>
      <c r="G15" s="12"/>
      <c r="H15" s="41" t="s">
        <v>10</v>
      </c>
      <c r="I15" s="46"/>
      <c r="J15" s="41" t="s">
        <v>13</v>
      </c>
      <c r="K15" s="46"/>
      <c r="L15" s="47" t="s">
        <v>16</v>
      </c>
      <c r="M15" s="12"/>
    </row>
    <row r="16" spans="1:14" ht="13.5" thickBot="1" x14ac:dyDescent="0.25">
      <c r="A16" s="12"/>
      <c r="B16" s="22"/>
      <c r="C16" s="25"/>
      <c r="D16" s="27"/>
      <c r="E16" s="36"/>
      <c r="F16" s="42" t="s">
        <v>10</v>
      </c>
      <c r="G16" s="25"/>
      <c r="H16" s="43" t="s">
        <v>18</v>
      </c>
      <c r="I16" s="48"/>
      <c r="J16" s="43" t="s">
        <v>24</v>
      </c>
      <c r="K16" s="48"/>
      <c r="L16" s="49" t="s">
        <v>13</v>
      </c>
      <c r="M16" s="12"/>
    </row>
    <row r="17" spans="2:14" x14ac:dyDescent="0.2">
      <c r="B17" s="12"/>
      <c r="C17" s="12"/>
      <c r="D17" s="15"/>
      <c r="E17" s="36"/>
      <c r="F17" s="12"/>
      <c r="G17" s="12"/>
      <c r="H17" s="12"/>
      <c r="I17" s="12"/>
      <c r="J17" s="12"/>
      <c r="K17" s="12"/>
      <c r="L17" s="12"/>
    </row>
    <row r="18" spans="2:14" x14ac:dyDescent="0.2">
      <c r="B18" s="7" t="s">
        <v>12</v>
      </c>
      <c r="C18" s="2"/>
      <c r="D18" s="57"/>
      <c r="E18" s="36"/>
      <c r="F18" s="13" t="s">
        <v>31</v>
      </c>
      <c r="G18" s="8"/>
      <c r="H18" s="61">
        <v>125</v>
      </c>
      <c r="I18" s="84">
        <v>400</v>
      </c>
      <c r="J18" s="85">
        <v>400</v>
      </c>
      <c r="K18" s="8"/>
      <c r="L18" s="62">
        <f>H18*J18</f>
        <v>50000</v>
      </c>
      <c r="M18" s="65">
        <f>L18/L28</f>
        <v>0.49999825000612497</v>
      </c>
    </row>
    <row r="19" spans="2:14" x14ac:dyDescent="0.2">
      <c r="B19" s="7" t="s">
        <v>8</v>
      </c>
      <c r="C19" s="2"/>
      <c r="D19" s="28"/>
      <c r="E19" s="36"/>
      <c r="F19" s="33"/>
      <c r="H19" s="89" t="s">
        <v>45</v>
      </c>
      <c r="I19" s="75"/>
      <c r="J19" s="86"/>
      <c r="L19" s="6"/>
    </row>
    <row r="20" spans="2:14" x14ac:dyDescent="0.2">
      <c r="B20" s="7" t="s">
        <v>5</v>
      </c>
      <c r="C20" s="2"/>
      <c r="D20" s="28"/>
      <c r="E20" s="36"/>
      <c r="F20" s="13" t="s">
        <v>32</v>
      </c>
      <c r="G20" s="8"/>
      <c r="H20" s="61">
        <v>94</v>
      </c>
      <c r="I20" s="84"/>
      <c r="J20" s="85">
        <v>400</v>
      </c>
      <c r="K20" s="8"/>
      <c r="L20" s="62">
        <f>H20*J20</f>
        <v>37600</v>
      </c>
      <c r="M20" s="65">
        <f>L20/L28</f>
        <v>0.37599868400460595</v>
      </c>
    </row>
    <row r="21" spans="2:14" x14ac:dyDescent="0.2">
      <c r="B21" s="7" t="s">
        <v>7</v>
      </c>
      <c r="C21" s="2"/>
      <c r="D21" s="28"/>
      <c r="E21" s="36"/>
      <c r="F21" s="54"/>
      <c r="H21" s="88" t="s">
        <v>45</v>
      </c>
      <c r="I21" s="75"/>
      <c r="J21" s="86"/>
      <c r="L21" s="6"/>
    </row>
    <row r="22" spans="2:14" x14ac:dyDescent="0.2">
      <c r="B22" s="7" t="s">
        <v>17</v>
      </c>
      <c r="C22" s="2"/>
      <c r="D22" s="58"/>
      <c r="E22" s="66"/>
      <c r="F22" s="67" t="s">
        <v>44</v>
      </c>
      <c r="G22" s="8"/>
      <c r="H22" s="61">
        <v>38</v>
      </c>
      <c r="I22" s="84"/>
      <c r="J22" s="85">
        <v>200</v>
      </c>
      <c r="K22" s="8"/>
      <c r="L22" s="62">
        <f>H22*J22</f>
        <v>7600</v>
      </c>
      <c r="M22" s="65">
        <f>L22/L28</f>
        <v>7.5999734000930991E-2</v>
      </c>
    </row>
    <row r="23" spans="2:14" x14ac:dyDescent="0.2">
      <c r="B23" s="7" t="s">
        <v>21</v>
      </c>
      <c r="C23" s="2"/>
      <c r="D23" s="28"/>
      <c r="E23" s="66"/>
      <c r="F23" s="78" t="s">
        <v>43</v>
      </c>
      <c r="H23" s="88" t="s">
        <v>45</v>
      </c>
      <c r="J23" s="50"/>
      <c r="L23" s="52"/>
    </row>
    <row r="24" spans="2:14" x14ac:dyDescent="0.2">
      <c r="B24" s="7" t="s">
        <v>15</v>
      </c>
      <c r="C24" s="2"/>
      <c r="D24" s="28"/>
      <c r="E24" s="66"/>
      <c r="F24" s="79"/>
      <c r="G24" s="8"/>
      <c r="H24" s="72"/>
      <c r="I24" s="8"/>
      <c r="J24" s="71"/>
      <c r="K24" s="8"/>
      <c r="L24" s="73"/>
      <c r="M24" s="65"/>
    </row>
    <row r="25" spans="2:14" x14ac:dyDescent="0.2">
      <c r="B25" s="7" t="s">
        <v>2</v>
      </c>
      <c r="C25" s="2"/>
      <c r="D25" s="28"/>
      <c r="E25" s="66"/>
      <c r="F25" s="67" t="s">
        <v>42</v>
      </c>
      <c r="H25" s="81">
        <v>19</v>
      </c>
      <c r="J25" s="80">
        <v>252.65</v>
      </c>
      <c r="L25" s="82">
        <f>H25*J25</f>
        <v>4800.3500000000004</v>
      </c>
      <c r="M25" s="65">
        <f>L25/D31</f>
        <v>4.8003500000000004E-2</v>
      </c>
    </row>
    <row r="26" spans="2:14" x14ac:dyDescent="0.2">
      <c r="B26" s="7" t="s">
        <v>1</v>
      </c>
      <c r="C26" s="2"/>
      <c r="D26" s="28"/>
      <c r="E26" s="66"/>
      <c r="F26" s="78" t="s">
        <v>41</v>
      </c>
      <c r="H26" s="90" t="s">
        <v>45</v>
      </c>
      <c r="J26" s="71"/>
      <c r="L26" s="74"/>
    </row>
    <row r="27" spans="2:14" ht="13.5" thickBot="1" x14ac:dyDescent="0.25">
      <c r="D27" s="29"/>
      <c r="E27" s="36"/>
    </row>
    <row r="28" spans="2:14" ht="14.25" thickTop="1" thickBot="1" x14ac:dyDescent="0.25">
      <c r="B28" s="10" t="s">
        <v>20</v>
      </c>
      <c r="C28" s="9"/>
      <c r="D28" s="30">
        <f>SUM(D18:D26)</f>
        <v>0</v>
      </c>
      <c r="E28" s="36"/>
      <c r="F28" s="34" t="s">
        <v>19</v>
      </c>
      <c r="J28" s="50"/>
      <c r="L28" s="83">
        <f>SUM(L18:L26)</f>
        <v>100000.35</v>
      </c>
      <c r="M28" s="65">
        <f>SUM(M18:M27)</f>
        <v>1.0000001680116619</v>
      </c>
    </row>
    <row r="29" spans="2:14" x14ac:dyDescent="0.2">
      <c r="D29" s="29"/>
      <c r="E29" s="36"/>
      <c r="F29" s="12"/>
      <c r="J29" s="51"/>
      <c r="L29" s="55"/>
    </row>
    <row r="30" spans="2:14" x14ac:dyDescent="0.2">
      <c r="C30" s="8"/>
      <c r="D30" s="29"/>
      <c r="E30" s="36"/>
      <c r="F30" s="16"/>
      <c r="H30" s="53"/>
      <c r="J30" s="51"/>
      <c r="L30" s="55"/>
    </row>
    <row r="31" spans="2:14" x14ac:dyDescent="0.2">
      <c r="B31" s="7" t="s">
        <v>9</v>
      </c>
      <c r="C31" s="2"/>
      <c r="D31" s="31">
        <v>100000</v>
      </c>
      <c r="E31" s="36"/>
      <c r="F31" s="16"/>
      <c r="H31" s="53"/>
      <c r="J31" s="51"/>
      <c r="L31" s="55"/>
      <c r="N31" t="s">
        <v>0</v>
      </c>
    </row>
    <row r="32" spans="2:14" x14ac:dyDescent="0.2">
      <c r="D32" s="29"/>
      <c r="E32" s="36"/>
      <c r="F32" s="12"/>
      <c r="H32" s="53"/>
      <c r="J32" s="51"/>
      <c r="L32" s="55"/>
    </row>
    <row r="33" spans="2:12" ht="13.5" thickBot="1" x14ac:dyDescent="0.25">
      <c r="B33" s="7" t="s">
        <v>14</v>
      </c>
      <c r="C33" s="2"/>
      <c r="D33" s="32">
        <v>1</v>
      </c>
      <c r="E33" s="37"/>
      <c r="F33" s="12"/>
      <c r="H33" s="53"/>
      <c r="J33" s="51"/>
      <c r="L33" s="55"/>
    </row>
    <row r="34" spans="2:12" x14ac:dyDescent="0.2">
      <c r="E34" s="12"/>
      <c r="H34" s="53"/>
      <c r="J34" s="50"/>
      <c r="L34" s="55"/>
    </row>
    <row r="35" spans="2:12" ht="14.25" x14ac:dyDescent="0.2">
      <c r="B35" s="11"/>
      <c r="F35" s="77"/>
      <c r="L35" s="55"/>
    </row>
    <row r="36" spans="2:12" x14ac:dyDescent="0.2">
      <c r="L36" s="55"/>
    </row>
    <row r="37" spans="2:12" x14ac:dyDescent="0.2">
      <c r="L37" s="55"/>
    </row>
    <row r="38" spans="2:12" x14ac:dyDescent="0.2">
      <c r="L38" s="55"/>
    </row>
  </sheetData>
  <mergeCells count="1">
    <mergeCell ref="B4:L4"/>
  </mergeCells>
  <phoneticPr fontId="1" type="noConversion"/>
  <pageMargins left="0.86" right="0.21" top="0.94" bottom="0.92" header="0.69" footer="0.63"/>
  <pageSetup scale="71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Chaney, John R.</dc:creator>
  <cp:lastModifiedBy>Terri Vigo</cp:lastModifiedBy>
  <cp:lastPrinted>2015-02-09T20:02:00Z</cp:lastPrinted>
  <dcterms:created xsi:type="dcterms:W3CDTF">2006-05-05T13:35:57Z</dcterms:created>
  <dcterms:modified xsi:type="dcterms:W3CDTF">2015-03-13T16:15:38Z</dcterms:modified>
</cp:coreProperties>
</file>